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7 INFORMATION\02 ANALYSIS\Work Requests\8734 FOI 0173 Trust referrals, psychology waits, and bed numbers\"/>
    </mc:Choice>
  </mc:AlternateContent>
  <xr:revisionPtr revIDLastSave="0" documentId="13_ncr:1_{70550089-754E-44ED-AECB-1C2DC51C6196}" xr6:coauthVersionLast="47" xr6:coauthVersionMax="47" xr10:uidLastSave="{00000000-0000-0000-0000-000000000000}"/>
  <bookViews>
    <workbookView xWindow="-110" yWindow="-110" windowWidth="19420" windowHeight="10560" xr2:uid="{2D9C49D4-9F29-47D9-9BAF-FA4CCF864C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E54" i="1"/>
  <c r="E53" i="1"/>
  <c r="E52" i="1"/>
  <c r="E51" i="1"/>
</calcChain>
</file>

<file path=xl/sharedStrings.xml><?xml version="1.0" encoding="utf-8"?>
<sst xmlns="http://schemas.openxmlformats.org/spreadsheetml/2006/main" count="30" uniqueCount="21">
  <si>
    <t>FOI 0173/2022</t>
  </si>
  <si>
    <t>Year</t>
  </si>
  <si>
    <t xml:space="preserve">4. What was the average and longest waiting time (in days) for referred adults for: </t>
  </si>
  <si>
    <t>Max Days Until First Seen</t>
  </si>
  <si>
    <t>Avg Days Until First Seen</t>
  </si>
  <si>
    <t>c) admission to a mental health bed</t>
  </si>
  <si>
    <t>Avg Days Until Admission</t>
  </si>
  <si>
    <t>Max Days Until Admission</t>
  </si>
  <si>
    <t>Total Available Bed Days</t>
  </si>
  <si>
    <t>Numbers include referrals to key community services only</t>
  </si>
  <si>
    <t>*Clarification: Adult defined as 18 years or older at time of referral/admission</t>
  </si>
  <si>
    <t>1. How many adults were referred to your Trust’s mental health services for each of these calendar years?</t>
  </si>
  <si>
    <t xml:space="preserve">2. How many adults were referred to IAPT for treatment in each of these calendar years? </t>
  </si>
  <si>
    <t>3. How many adults were referred for a mental health bed in each of these calendar years?</t>
  </si>
  <si>
    <t>Referrals</t>
  </si>
  <si>
    <t>Admissions</t>
  </si>
  <si>
    <t>b) a first appointment in IAPT Services</t>
  </si>
  <si>
    <t>a) a first appointment in general Community Services</t>
  </si>
  <si>
    <t xml:space="preserve">5. How many adult mental health beds did the trust have in each of these calendar years?  </t>
  </si>
  <si>
    <t xml:space="preserve">*Clarification: Number of beds availbale each day summed for the year </t>
  </si>
  <si>
    <t xml:space="preserve">Avg Daily for Calendar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</si>
</sst>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2" fillId="0" borderId="0" xfId="0" applyFont="1"/>
    <xf numFmtId="3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1" fontId="1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 indent="2"/>
    </xf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25580-FF90-4E9F-9284-DBF8FE420F76}">
  <dimension ref="A2:M55"/>
  <sheetViews>
    <sheetView showGridLines="0" tabSelected="1" workbookViewId="0">
      <selection activeCell="G2" sqref="G2"/>
    </sheetView>
  </sheetViews>
  <sheetFormatPr defaultRowHeight="13" x14ac:dyDescent="0.3"/>
  <cols>
    <col min="1" max="1" width="5.81640625" style="2" customWidth="1"/>
    <col min="2" max="2" width="5.26953125" style="2" customWidth="1"/>
    <col min="3" max="3" width="10.08984375" style="2" customWidth="1"/>
    <col min="4" max="4" width="19.7265625" style="2" bestFit="1" customWidth="1"/>
    <col min="5" max="5" width="22.1796875" style="2" bestFit="1" customWidth="1"/>
    <col min="6" max="6" width="12.6328125" style="2" customWidth="1"/>
    <col min="7" max="7" width="11.90625" style="2" bestFit="1" customWidth="1"/>
    <col min="8" max="8" width="19.7265625" style="2" bestFit="1" customWidth="1"/>
    <col min="9" max="9" width="20.36328125" style="2" customWidth="1"/>
    <col min="10" max="10" width="13" style="2" customWidth="1"/>
    <col min="11" max="11" width="10.1796875" style="2" customWidth="1"/>
    <col min="12" max="12" width="22" style="2" customWidth="1"/>
    <col min="13" max="13" width="23" style="2" customWidth="1"/>
    <col min="14" max="16384" width="8.7265625" style="2"/>
  </cols>
  <sheetData>
    <row r="2" spans="1:8" ht="18.5" x14ac:dyDescent="0.45">
      <c r="A2" s="20" t="s">
        <v>0</v>
      </c>
      <c r="B2" s="20"/>
      <c r="C2" s="20"/>
      <c r="D2" s="20"/>
    </row>
    <row r="3" spans="1:8" ht="18.5" x14ac:dyDescent="0.45">
      <c r="A3" s="8"/>
      <c r="B3" s="8"/>
      <c r="C3" s="8"/>
      <c r="D3" s="8"/>
    </row>
    <row r="4" spans="1:8" s="3" customFormat="1" x14ac:dyDescent="0.3">
      <c r="A4" s="11"/>
      <c r="B4" s="11" t="s">
        <v>10</v>
      </c>
      <c r="C4" s="11"/>
      <c r="D4" s="11"/>
    </row>
    <row r="6" spans="1:8" ht="14.5" x14ac:dyDescent="0.35">
      <c r="B6" s="21" t="s">
        <v>11</v>
      </c>
      <c r="C6" s="21"/>
      <c r="D6" s="21"/>
      <c r="E6" s="21"/>
      <c r="F6" s="21"/>
      <c r="G6" s="21"/>
      <c r="H6" s="21"/>
    </row>
    <row r="8" spans="1:8" s="13" customFormat="1" x14ac:dyDescent="0.3">
      <c r="C8" s="14" t="s">
        <v>1</v>
      </c>
      <c r="D8" s="14" t="s">
        <v>14</v>
      </c>
    </row>
    <row r="9" spans="1:8" x14ac:dyDescent="0.3">
      <c r="C9" s="1">
        <v>2018</v>
      </c>
      <c r="D9" s="5">
        <v>83874</v>
      </c>
    </row>
    <row r="10" spans="1:8" x14ac:dyDescent="0.3">
      <c r="C10" s="1">
        <v>2019</v>
      </c>
      <c r="D10" s="5">
        <v>84466</v>
      </c>
    </row>
    <row r="11" spans="1:8" x14ac:dyDescent="0.3">
      <c r="C11" s="1">
        <v>2020</v>
      </c>
      <c r="D11" s="5">
        <v>69549</v>
      </c>
    </row>
    <row r="12" spans="1:8" x14ac:dyDescent="0.3">
      <c r="C12" s="1">
        <v>2021</v>
      </c>
      <c r="D12" s="5">
        <v>75066</v>
      </c>
      <c r="G12" s="9"/>
    </row>
    <row r="13" spans="1:8" x14ac:dyDescent="0.3">
      <c r="C13" s="1">
        <v>2022</v>
      </c>
      <c r="D13" s="5">
        <v>62608</v>
      </c>
    </row>
    <row r="14" spans="1:8" x14ac:dyDescent="0.3">
      <c r="C14" s="6"/>
      <c r="D14" s="7"/>
    </row>
    <row r="15" spans="1:8" x14ac:dyDescent="0.3">
      <c r="C15" s="10" t="s">
        <v>9</v>
      </c>
      <c r="D15" s="7"/>
    </row>
    <row r="17" spans="2:10" ht="14.5" x14ac:dyDescent="0.35">
      <c r="B17" s="21" t="s">
        <v>12</v>
      </c>
      <c r="C17" s="21"/>
      <c r="D17" s="21"/>
      <c r="E17" s="21"/>
      <c r="F17" s="21"/>
      <c r="G17" s="21"/>
      <c r="H17" s="21"/>
      <c r="I17" s="21"/>
      <c r="J17" s="21"/>
    </row>
    <row r="18" spans="2:10" x14ac:dyDescent="0.3">
      <c r="B18" s="3"/>
      <c r="C18" s="3"/>
      <c r="D18" s="3"/>
      <c r="E18" s="3"/>
      <c r="F18" s="3"/>
      <c r="G18" s="3"/>
      <c r="H18" s="3"/>
      <c r="I18" s="3"/>
    </row>
    <row r="19" spans="2:10" s="13" customFormat="1" x14ac:dyDescent="0.3">
      <c r="C19" s="15" t="s">
        <v>1</v>
      </c>
      <c r="D19" s="15" t="s">
        <v>14</v>
      </c>
    </row>
    <row r="20" spans="2:10" x14ac:dyDescent="0.3">
      <c r="C20" s="1">
        <v>2018</v>
      </c>
      <c r="D20" s="5">
        <v>23357</v>
      </c>
    </row>
    <row r="21" spans="2:10" x14ac:dyDescent="0.3">
      <c r="C21" s="1">
        <v>2019</v>
      </c>
      <c r="D21" s="5">
        <v>24822</v>
      </c>
    </row>
    <row r="22" spans="2:10" x14ac:dyDescent="0.3">
      <c r="C22" s="1">
        <v>2020</v>
      </c>
      <c r="D22" s="5">
        <v>18865</v>
      </c>
    </row>
    <row r="23" spans="2:10" x14ac:dyDescent="0.3">
      <c r="C23" s="1">
        <v>2021</v>
      </c>
      <c r="D23" s="5">
        <v>23151</v>
      </c>
    </row>
    <row r="24" spans="2:10" x14ac:dyDescent="0.3">
      <c r="C24" s="1">
        <v>2022</v>
      </c>
      <c r="D24" s="5">
        <v>20078</v>
      </c>
    </row>
    <row r="26" spans="2:10" ht="14.5" x14ac:dyDescent="0.35">
      <c r="B26" s="21" t="s">
        <v>13</v>
      </c>
      <c r="C26" s="21"/>
      <c r="D26" s="21"/>
      <c r="E26" s="21"/>
      <c r="F26" s="21"/>
      <c r="G26" s="21"/>
      <c r="H26" s="21"/>
      <c r="I26" s="21"/>
      <c r="J26" s="21"/>
    </row>
    <row r="28" spans="2:10" s="13" customFormat="1" x14ac:dyDescent="0.3">
      <c r="C28" s="14" t="s">
        <v>1</v>
      </c>
      <c r="D28" s="14" t="s">
        <v>15</v>
      </c>
    </row>
    <row r="29" spans="2:10" x14ac:dyDescent="0.3">
      <c r="C29" s="1">
        <v>2018</v>
      </c>
      <c r="D29" s="5">
        <v>2248</v>
      </c>
    </row>
    <row r="30" spans="2:10" x14ac:dyDescent="0.3">
      <c r="C30" s="1">
        <v>2019</v>
      </c>
      <c r="D30" s="5">
        <v>2348</v>
      </c>
    </row>
    <row r="31" spans="2:10" x14ac:dyDescent="0.3">
      <c r="C31" s="1">
        <v>2020</v>
      </c>
      <c r="D31" s="5">
        <v>2150</v>
      </c>
    </row>
    <row r="32" spans="2:10" x14ac:dyDescent="0.3">
      <c r="C32" s="1">
        <v>2021</v>
      </c>
      <c r="D32" s="5">
        <v>1995</v>
      </c>
    </row>
    <row r="33" spans="2:13" x14ac:dyDescent="0.3">
      <c r="C33" s="1">
        <v>2022</v>
      </c>
      <c r="D33" s="5">
        <v>1544</v>
      </c>
    </row>
    <row r="35" spans="2:13" ht="14.5" x14ac:dyDescent="0.35">
      <c r="B35" s="21" t="s">
        <v>2</v>
      </c>
      <c r="C35" s="21"/>
      <c r="D35" s="21"/>
      <c r="E35" s="21"/>
      <c r="F35" s="21"/>
      <c r="G35" s="21"/>
      <c r="H35" s="21"/>
      <c r="I35" s="21"/>
    </row>
    <row r="37" spans="2:13" x14ac:dyDescent="0.3">
      <c r="C37" s="22" t="s">
        <v>17</v>
      </c>
      <c r="D37" s="22"/>
      <c r="E37" s="22"/>
      <c r="G37" s="22" t="s">
        <v>16</v>
      </c>
      <c r="H37" s="22"/>
      <c r="I37" s="22"/>
      <c r="J37" s="22"/>
      <c r="K37" s="2" t="s">
        <v>5</v>
      </c>
    </row>
    <row r="39" spans="2:13" s="13" customFormat="1" ht="26" x14ac:dyDescent="0.3">
      <c r="C39" s="14" t="s">
        <v>1</v>
      </c>
      <c r="D39" s="14" t="s">
        <v>4</v>
      </c>
      <c r="E39" s="14" t="s">
        <v>3</v>
      </c>
      <c r="G39" s="14" t="s">
        <v>1</v>
      </c>
      <c r="H39" s="14" t="s">
        <v>4</v>
      </c>
      <c r="I39" s="14" t="s">
        <v>3</v>
      </c>
      <c r="K39" s="14" t="s">
        <v>1</v>
      </c>
      <c r="L39" s="14" t="s">
        <v>6</v>
      </c>
      <c r="M39" s="14" t="s">
        <v>7</v>
      </c>
    </row>
    <row r="40" spans="2:13" x14ac:dyDescent="0.3">
      <c r="C40" s="1">
        <v>2018</v>
      </c>
      <c r="D40" s="1">
        <v>53</v>
      </c>
      <c r="E40" s="5">
        <v>1517</v>
      </c>
      <c r="F40" s="6"/>
      <c r="G40" s="1">
        <v>2021</v>
      </c>
      <c r="H40" s="1">
        <v>14</v>
      </c>
      <c r="I40" s="1">
        <v>236</v>
      </c>
      <c r="J40" s="6"/>
      <c r="K40" s="1">
        <v>2018</v>
      </c>
      <c r="L40" s="1">
        <v>6</v>
      </c>
      <c r="M40" s="5">
        <v>2062</v>
      </c>
    </row>
    <row r="41" spans="2:13" x14ac:dyDescent="0.3">
      <c r="C41" s="1">
        <v>2019</v>
      </c>
      <c r="D41" s="1">
        <v>58</v>
      </c>
      <c r="E41" s="5">
        <v>1136</v>
      </c>
      <c r="F41" s="6"/>
      <c r="G41" s="1">
        <v>2022</v>
      </c>
      <c r="H41" s="1">
        <v>22</v>
      </c>
      <c r="I41" s="1">
        <v>163</v>
      </c>
      <c r="J41" s="6"/>
      <c r="K41" s="1">
        <v>2019</v>
      </c>
      <c r="L41" s="1">
        <v>6</v>
      </c>
      <c r="M41" s="5">
        <v>1419</v>
      </c>
    </row>
    <row r="42" spans="2:13" x14ac:dyDescent="0.3">
      <c r="C42" s="1">
        <v>2020</v>
      </c>
      <c r="D42" s="1">
        <v>53</v>
      </c>
      <c r="E42" s="5">
        <v>973</v>
      </c>
      <c r="F42" s="6"/>
      <c r="G42" s="1">
        <v>2019</v>
      </c>
      <c r="H42" s="1">
        <v>13</v>
      </c>
      <c r="I42" s="1">
        <v>237</v>
      </c>
      <c r="J42" s="6"/>
      <c r="K42" s="1">
        <v>2020</v>
      </c>
      <c r="L42" s="1">
        <v>2</v>
      </c>
      <c r="M42" s="5">
        <v>414</v>
      </c>
    </row>
    <row r="43" spans="2:13" x14ac:dyDescent="0.3">
      <c r="C43" s="1">
        <v>2021</v>
      </c>
      <c r="D43" s="1">
        <v>51</v>
      </c>
      <c r="E43" s="5">
        <v>634</v>
      </c>
      <c r="F43" s="6"/>
      <c r="G43" s="1">
        <v>2020</v>
      </c>
      <c r="H43" s="1">
        <v>10</v>
      </c>
      <c r="I43" s="1">
        <v>870</v>
      </c>
      <c r="J43" s="6"/>
      <c r="K43" s="1">
        <v>2021</v>
      </c>
      <c r="L43" s="1">
        <v>2</v>
      </c>
      <c r="M43" s="5">
        <v>147</v>
      </c>
    </row>
    <row r="44" spans="2:13" x14ac:dyDescent="0.3">
      <c r="C44" s="1">
        <v>2022</v>
      </c>
      <c r="D44" s="1">
        <v>46</v>
      </c>
      <c r="E44" s="5">
        <v>295</v>
      </c>
      <c r="F44" s="6"/>
      <c r="G44" s="1">
        <v>2018</v>
      </c>
      <c r="H44" s="1">
        <v>12</v>
      </c>
      <c r="I44" s="1">
        <v>156</v>
      </c>
      <c r="J44" s="6"/>
      <c r="K44" s="1">
        <v>2022</v>
      </c>
      <c r="L44" s="1">
        <v>3</v>
      </c>
      <c r="M44" s="5">
        <v>98</v>
      </c>
    </row>
    <row r="45" spans="2:13" x14ac:dyDescent="0.3">
      <c r="C45" s="6"/>
      <c r="D45" s="6"/>
      <c r="E45" s="7"/>
      <c r="F45" s="6"/>
      <c r="G45" s="6"/>
      <c r="H45" s="6"/>
      <c r="I45" s="6"/>
      <c r="J45" s="6"/>
      <c r="K45" s="6"/>
      <c r="L45" s="6"/>
      <c r="M45" s="7"/>
    </row>
    <row r="46" spans="2:13" ht="14.5" x14ac:dyDescent="0.35">
      <c r="B46" s="4" t="s">
        <v>18</v>
      </c>
    </row>
    <row r="47" spans="2:13" ht="14.5" x14ac:dyDescent="0.35">
      <c r="B47" s="4"/>
    </row>
    <row r="48" spans="2:13" x14ac:dyDescent="0.3">
      <c r="B48" s="11" t="s">
        <v>19</v>
      </c>
    </row>
    <row r="50" spans="3:8" s="16" customFormat="1" ht="26" x14ac:dyDescent="0.35">
      <c r="C50" s="14" t="s">
        <v>1</v>
      </c>
      <c r="D50" s="14" t="s">
        <v>8</v>
      </c>
      <c r="E50" s="17" t="s">
        <v>20</v>
      </c>
      <c r="G50" s="18"/>
      <c r="H50" s="18"/>
    </row>
    <row r="51" spans="3:8" x14ac:dyDescent="0.3">
      <c r="C51" s="1">
        <v>2018</v>
      </c>
      <c r="D51" s="5">
        <v>255183</v>
      </c>
      <c r="E51" s="12">
        <f>D51/365</f>
        <v>699.13150684931509</v>
      </c>
      <c r="G51" s="19"/>
      <c r="H51" s="6"/>
    </row>
    <row r="52" spans="3:8" x14ac:dyDescent="0.3">
      <c r="C52" s="1">
        <v>2019</v>
      </c>
      <c r="D52" s="5">
        <v>255451</v>
      </c>
      <c r="E52" s="12">
        <f>D52/365</f>
        <v>699.86575342465756</v>
      </c>
      <c r="G52" s="19"/>
      <c r="H52" s="6"/>
    </row>
    <row r="53" spans="3:8" x14ac:dyDescent="0.3">
      <c r="C53" s="1">
        <v>2020</v>
      </c>
      <c r="D53" s="5">
        <v>251849</v>
      </c>
      <c r="E53" s="12">
        <f>D53/366</f>
        <v>688.11202185792354</v>
      </c>
      <c r="G53" s="19"/>
      <c r="H53" s="6"/>
    </row>
    <row r="54" spans="3:8" x14ac:dyDescent="0.3">
      <c r="C54" s="1">
        <v>2021</v>
      </c>
      <c r="D54" s="5">
        <v>247817</v>
      </c>
      <c r="E54" s="12">
        <f>D54/365</f>
        <v>678.95068493150688</v>
      </c>
      <c r="G54" s="19"/>
      <c r="H54" s="6"/>
    </row>
    <row r="55" spans="3:8" x14ac:dyDescent="0.3">
      <c r="C55" s="1">
        <v>2022</v>
      </c>
      <c r="D55" s="5">
        <v>210044</v>
      </c>
      <c r="E55" s="12">
        <f>D55/312</f>
        <v>673.21794871794873</v>
      </c>
      <c r="G55" s="19"/>
      <c r="H55" s="6"/>
    </row>
  </sheetData>
  <mergeCells count="7">
    <mergeCell ref="A2:D2"/>
    <mergeCell ref="B6:H6"/>
    <mergeCell ref="B17:J17"/>
    <mergeCell ref="B26:J26"/>
    <mergeCell ref="C37:E37"/>
    <mergeCell ref="B35:I35"/>
    <mergeCell ref="G37:J37"/>
  </mergeCells>
  <pageMargins left="0.7" right="0.7" top="0.75" bottom="0.75" header="0.3" footer="0.3"/>
  <pageSetup paperSize="9" orientation="portrait" horizontalDpi="300" r:id="rId1"/>
  <ignoredErrors>
    <ignoredError sqref="E5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892C53EF0770478D777D66E16258FE" ma:contentTypeVersion="14" ma:contentTypeDescription="Create a new document." ma:contentTypeScope="" ma:versionID="2b6f51c177a9c20759393b2587d7f794">
  <xsd:schema xmlns:xsd="http://www.w3.org/2001/XMLSchema" xmlns:xs="http://www.w3.org/2001/XMLSchema" xmlns:p="http://schemas.microsoft.com/office/2006/metadata/properties" xmlns:ns2="6e1ce65f-6685-4cf7-b9ba-243a806595ab" xmlns:ns3="55ac8859-5c52-47a4-ba7a-fc7dc1094d49" targetNamespace="http://schemas.microsoft.com/office/2006/metadata/properties" ma:root="true" ma:fieldsID="45a3dd584011671060d9907c621c1f48" ns2:_="" ns3:_="">
    <xsd:import namespace="6e1ce65f-6685-4cf7-b9ba-243a806595ab"/>
    <xsd:import namespace="55ac8859-5c52-47a4-ba7a-fc7dc1094d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ce65f-6685-4cf7-b9ba-243a806595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c8859-5c52-47a4-ba7a-fc7dc1094d4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055aad8e-7ae8-411d-b159-7eb41a44b32c}" ma:internalName="TaxCatchAll" ma:showField="CatchAllData" ma:web="55ac8859-5c52-47a4-ba7a-fc7dc1094d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ac8859-5c52-47a4-ba7a-fc7dc1094d49" xsi:nil="true"/>
    <lcf76f155ced4ddcb4097134ff3c332f xmlns="6e1ce65f-6685-4cf7-b9ba-243a806595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2247D3-95E9-48AF-95B0-9E1E69E2D848}"/>
</file>

<file path=customXml/itemProps2.xml><?xml version="1.0" encoding="utf-8"?>
<ds:datastoreItem xmlns:ds="http://schemas.openxmlformats.org/officeDocument/2006/customXml" ds:itemID="{37B961E5-D4CF-476E-8361-46F62148B6FF}"/>
</file>

<file path=customXml/itemProps3.xml><?xml version="1.0" encoding="utf-8"?>
<ds:datastoreItem xmlns:ds="http://schemas.openxmlformats.org/officeDocument/2006/customXml" ds:itemID="{F636C70E-3182-4B7C-AD98-01973A2502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Quant Laurence</dc:creator>
  <cp:lastModifiedBy>Blackwell Siobhan</cp:lastModifiedBy>
  <dcterms:created xsi:type="dcterms:W3CDTF">2022-11-08T17:38:44Z</dcterms:created>
  <dcterms:modified xsi:type="dcterms:W3CDTF">2022-11-10T14:56:52Z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0x01010024892C53EF0770478D777D66E16258FE</vt:lpwstr>
  </property>
</Properties>
</file>